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F740641E-54DE-46F3-96BA-9AA64FA00B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Спецсчета-счета" sheetId="1" r:id="rId1"/>
  </sheets>
  <definedNames>
    <definedName name="_xlnm._FilterDatabase" localSheetId="0" hidden="1">'Спецсчета-счета'!$A$1:$N$9</definedName>
    <definedName name="Z_2765169F_1C7E_44AA_AA5D_AB52E3F3CD43_.wvu.FilterData" localSheetId="0" hidden="1">'Спецсчета-счета'!$A$1:$N$21</definedName>
    <definedName name="Z_2765169F_1C7E_44AA_AA5D_AB52E3F3CD43_.wvu.PrintArea" localSheetId="0" hidden="1">'Спецсчета-счета'!$A$1:$N$21</definedName>
    <definedName name="_xlnm.Print_Area" localSheetId="0">'Спецсчета-счета'!$A$1:$N$21</definedName>
  </definedNames>
  <calcPr calcId="181029" refMode="R1C1"/>
  <customWorkbookViews>
    <customWorkbookView name="User - Личное представление" guid="{2765169F-1C7E-44AA-AA5D-AB52E3F3CD43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 l="1"/>
  <c r="C18" i="1" l="1"/>
  <c r="D17" i="1"/>
  <c r="C17" i="1"/>
  <c r="C10" i="1"/>
  <c r="A10" i="1"/>
  <c r="A11" i="1" s="1"/>
  <c r="A12" i="1" s="1"/>
  <c r="A13" i="1" s="1"/>
  <c r="A14" i="1" s="1"/>
  <c r="A15" i="1" s="1"/>
  <c r="A16" i="1" s="1"/>
  <c r="A17" i="1" s="1"/>
  <c r="C9" i="1"/>
  <c r="C8" i="1"/>
  <c r="A8" i="1"/>
  <c r="A3" i="1"/>
  <c r="A4" i="1" s="1"/>
  <c r="A18" i="1" l="1"/>
  <c r="A19" i="1" s="1"/>
  <c r="A20" i="1" s="1"/>
  <c r="A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Пользователь</author>
  </authors>
  <commentList>
    <comment ref="C1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6305,8</t>
        </r>
      </text>
    </comment>
    <comment ref="B17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Есть в ГИС ЖКХ уже скрин</t>
        </r>
      </text>
    </comment>
    <comment ref="B18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Есть в ГИС ЖКХ уже скрин</t>
        </r>
      </text>
    </comment>
    <comment ref="B19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Есть в ГИС ЖКХ уже скрин</t>
        </r>
      </text>
    </comment>
    <comment ref="B20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Есть в ГИС ЖКХ уже скрин</t>
        </r>
      </text>
    </comment>
    <comment ref="B21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Есть в ГИС ЖКХ уже скрин</t>
        </r>
      </text>
    </comment>
  </commentList>
</comments>
</file>

<file path=xl/sharedStrings.xml><?xml version="1.0" encoding="utf-8"?>
<sst xmlns="http://schemas.openxmlformats.org/spreadsheetml/2006/main" count="148" uniqueCount="82">
  <si>
    <t>Наименование банка</t>
  </si>
  <si>
    <t>Номер счета</t>
  </si>
  <si>
    <t>08.10.2014</t>
  </si>
  <si>
    <t>40604810028000000001</t>
  </si>
  <si>
    <t>40604810828000000023</t>
  </si>
  <si>
    <t>----</t>
  </si>
  <si>
    <t>г.Сыктывкар, ул.Тентюковская, д.170</t>
  </si>
  <si>
    <t>г.Сыктывкар, ул.Тентюковская, д.168</t>
  </si>
  <si>
    <t>г. Ухта, Набережная Нефтяников, д. 15</t>
  </si>
  <si>
    <t>г. Ухта, пр. Ленина, д. 57</t>
  </si>
  <si>
    <t>г.Ухта, ул.Горького, д.4</t>
  </si>
  <si>
    <t>г.Ухта, пр.Космонавтов, д.5а</t>
  </si>
  <si>
    <t>г.Ухта, пр.Космонавтов, д.36</t>
  </si>
  <si>
    <t>г.Ухта, ул. Тиманская, д.8</t>
  </si>
  <si>
    <t>Протокол</t>
  </si>
  <si>
    <t>№1 от 24.04.2014 г.</t>
  </si>
  <si>
    <t>№1 17.06.2014</t>
  </si>
  <si>
    <t>№ 01/2014 от 02.06.2014</t>
  </si>
  <si>
    <t xml:space="preserve">25.07.2014г. </t>
  </si>
  <si>
    <t xml:space="preserve">21.07.2014г. </t>
  </si>
  <si>
    <t>№ 5 от 29.07.2014г.</t>
  </si>
  <si>
    <t>б/н  от 14.06.2014г.</t>
  </si>
  <si>
    <t>б/н от 10.07.2014г.</t>
  </si>
  <si>
    <t>б/н от 26.07.2014г.</t>
  </si>
  <si>
    <t>№ 4 от 30.06.2014г.</t>
  </si>
  <si>
    <t>г. Ухта, Набережная Газовиков, д.3</t>
  </si>
  <si>
    <t>г.Сыктывкар, ул.Морозова, д.31</t>
  </si>
  <si>
    <t>40604810300001006457</t>
  </si>
  <si>
    <t>40604810900003006457</t>
  </si>
  <si>
    <t>40604810800019006457</t>
  </si>
  <si>
    <t>40604810500021006457</t>
  </si>
  <si>
    <t>40604810800022006457</t>
  </si>
  <si>
    <t>40604810700025006457</t>
  </si>
  <si>
    <t>40604810600015006457</t>
  </si>
  <si>
    <t>40604810128000000024</t>
  </si>
  <si>
    <t>ф-л Банка ГПБ (АО) в г.Санкт-Петербург, ИНН 7744001497, КПП ф-ла 784243001, ОКПО 31980179, ОКТМО 40911000, ОГРН 1027700167110, БИК 044030827, 191124, в Санкт-Петербург, ул. Пролетарской Диктатуры, д. 3А, к/с 30101810200000000827</t>
  </si>
  <si>
    <t xml:space="preserve">ОАО «Сбербанк России», БИК 048702640, к/счет 30101810400000000640, ИНН 7707083893, КПП110102001, ОГРН 1027700132195 </t>
  </si>
  <si>
    <t>ОАО "Россельхозбанк" ИНН 7725114488, КПП 110131002, ОГРН 1027700342890, БИК 048702739, к/с 30101810900000000739</t>
  </si>
  <si>
    <t>40604810274000000001</t>
  </si>
  <si>
    <t>Адрес МКД:</t>
  </si>
  <si>
    <t>Дата выбытия</t>
  </si>
  <si>
    <t>Дата открытия счета</t>
  </si>
  <si>
    <t>Дата закрытия счета</t>
  </si>
  <si>
    <t>Основание выбытия</t>
  </si>
  <si>
    <t>Кол-во МКД на СС</t>
  </si>
  <si>
    <t>Выбор кредитной организации</t>
  </si>
  <si>
    <t>на усмотрение РО (конкурс)</t>
  </si>
  <si>
    <t>собственники</t>
  </si>
  <si>
    <t>ТИП счета</t>
  </si>
  <si>
    <t>специальный счет для 1 МКД</t>
  </si>
  <si>
    <t>г.Сыктывкар, ул. Морозова, д. 189</t>
  </si>
  <si>
    <t>№01/16 ОСС от 13.09.2016 года</t>
  </si>
  <si>
    <t>40604810700150000001</t>
  </si>
  <si>
    <t>Общая площадь (тыс.кв.м)</t>
  </si>
  <si>
    <t>жилые/нежилые (кв.м)</t>
  </si>
  <si>
    <t>г.Сыктывкар, ул. Морозова, д. 191</t>
  </si>
  <si>
    <t>40604810528000000019</t>
  </si>
  <si>
    <t xml:space="preserve">ПАО «Сбербанк России», БИК 048702640, к/счет 30101810400000000640, ИНН 7707083893, КПП110102001, ОГРН 1027700132195 </t>
  </si>
  <si>
    <t>г.Сыктывкар, ул. Пушкина, д. 134</t>
  </si>
  <si>
    <t>40604810728000000026</t>
  </si>
  <si>
    <t>Протокол №2-ОС от 01.05.2018</t>
  </si>
  <si>
    <t>40604810328000000028</t>
  </si>
  <si>
    <t>№ 01/18 ОСС 27.04.2018</t>
  </si>
  <si>
    <t>Ухта, набережная Нефтянников д. 9</t>
  </si>
  <si>
    <t>40604810328000000031</t>
  </si>
  <si>
    <t>Постановление Администрации МО ГО Ухта № 948 от 15.04.2020</t>
  </si>
  <si>
    <t>Сбербанк</t>
  </si>
  <si>
    <t>Сыктывкар, улица Куратова, д.76</t>
  </si>
  <si>
    <t>Протоколом от 22.12.2020 №1-2020 ОСС</t>
  </si>
  <si>
    <t>40604810228000000034</t>
  </si>
  <si>
    <t>Республика Коми, город Ухта, ул. М.К.Сидорова, д. 9.</t>
  </si>
  <si>
    <t>40604810600150000017</t>
  </si>
  <si>
    <t>Постановление Администрации МО ГО Ухта № 2404 от 06.09.2021</t>
  </si>
  <si>
    <t>Республика Коми, Сыктывкар, ул. Октябрьскйи проспект, дом .34</t>
  </si>
  <si>
    <t>Постановление Администрации Сыктывкар № 9/2792 от 05.09.2022</t>
  </si>
  <si>
    <t xml:space="preserve"> 40604810528000000035</t>
  </si>
  <si>
    <t xml:space="preserve">Республика Коми, город Сыктывкар, ул. Красноборская, д. 3. 
</t>
  </si>
  <si>
    <t>Постановление Администрации Сыктывкар № 9/2919 от 15.09.2022</t>
  </si>
  <si>
    <t xml:space="preserve">Республика Коми, город Сыктывкар, ул. Оплеснина, д. 1 
</t>
  </si>
  <si>
    <t>Постановление Администрации Сыктывкар № 11/3847 от 24.11.2022</t>
  </si>
  <si>
    <t xml:space="preserve"> 40604810428000000012 </t>
  </si>
  <si>
    <t>Номер счета НОВЫЙ с 05.12.2022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</si>
</sst>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rgb="FF92D05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5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14" fontId="5" fillId="2" borderId="6" xfId="0" quotePrefix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2" xfId="0" applyFont="1" applyFill="1" applyBorder="1" applyAlignment="1">
      <alignment horizontal="left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14" fontId="5" fillId="2" borderId="2" xfId="0" quotePrefix="1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0" xfId="0" applyFont="1" applyFill="1"/>
    <xf numFmtId="14" fontId="5" fillId="2" borderId="0" xfId="0" applyNumberFormat="1" applyFont="1" applyFill="1" applyAlignment="1">
      <alignment horizontal="center" vertical="center" wrapText="1"/>
    </xf>
    <xf numFmtId="14" fontId="5" fillId="2" borderId="0" xfId="0" quotePrefix="1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4" fontId="7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5"/>
  <sheetViews>
    <sheetView tabSelected="1" zoomScale="95" zoomScaleNormal="95" workbookViewId="0">
      <pane ySplit="1" topLeftCell="A2" activePane="bottomLeft" state="frozen"/>
      <selection pane="bottomLeft" sqref="A1:A1048576"/>
    </sheetView>
  </sheetViews>
  <sheetFormatPr defaultRowHeight="58.5" customHeight="1" x14ac:dyDescent="0.25"/>
  <cols>
    <col min="1" max="1" width="7.28515625" style="11" customWidth="1"/>
    <col min="2" max="2" width="24.7109375" style="16" customWidth="1"/>
    <col min="3" max="3" width="6.7109375" style="16" customWidth="1"/>
    <col min="4" max="4" width="8.28515625" style="16" customWidth="1"/>
    <col min="5" max="5" width="10.7109375" style="35" customWidth="1"/>
    <col min="6" max="7" width="9.7109375" style="36" customWidth="1"/>
    <col min="8" max="8" width="14.42578125" style="36" customWidth="1"/>
    <col min="9" max="9" width="10.28515625" style="37" customWidth="1"/>
    <col min="10" max="10" width="10" style="38" customWidth="1"/>
    <col min="11" max="11" width="7" style="38" customWidth="1"/>
    <col min="12" max="13" width="22.140625" style="41" customWidth="1"/>
    <col min="14" max="14" width="54" style="40" customWidth="1"/>
    <col min="15" max="16384" width="9.140625" style="11"/>
  </cols>
  <sheetData>
    <row r="1" spans="1:14" s="17" customFormat="1" ht="58.5" customHeight="1" x14ac:dyDescent="0.25">
      <c r="A1" s="18" t="s">
        <v>44</v>
      </c>
      <c r="B1" s="13" t="s">
        <v>39</v>
      </c>
      <c r="C1" s="13" t="s">
        <v>53</v>
      </c>
      <c r="D1" s="13" t="s">
        <v>54</v>
      </c>
      <c r="E1" s="13" t="s">
        <v>14</v>
      </c>
      <c r="F1" s="13" t="s">
        <v>45</v>
      </c>
      <c r="G1" s="13" t="s">
        <v>40</v>
      </c>
      <c r="H1" s="13" t="s">
        <v>43</v>
      </c>
      <c r="I1" s="13" t="s">
        <v>41</v>
      </c>
      <c r="J1" s="3" t="s">
        <v>42</v>
      </c>
      <c r="K1" s="3" t="s">
        <v>48</v>
      </c>
      <c r="L1" s="19" t="s">
        <v>1</v>
      </c>
      <c r="M1" s="19" t="s">
        <v>81</v>
      </c>
      <c r="N1" s="20" t="s">
        <v>0</v>
      </c>
    </row>
    <row r="2" spans="1:14" ht="69.75" customHeight="1" x14ac:dyDescent="0.25">
      <c r="A2" s="21">
        <v>1</v>
      </c>
      <c r="B2" s="14" t="s">
        <v>26</v>
      </c>
      <c r="C2" s="6">
        <v>4.3117000000000001</v>
      </c>
      <c r="D2" s="6">
        <v>4311.7</v>
      </c>
      <c r="E2" s="2" t="s">
        <v>17</v>
      </c>
      <c r="F2" s="2" t="s">
        <v>47</v>
      </c>
      <c r="G2" s="2"/>
      <c r="H2" s="2"/>
      <c r="I2" s="1" t="s">
        <v>2</v>
      </c>
      <c r="J2" s="12" t="s">
        <v>5</v>
      </c>
      <c r="K2" s="4" t="s">
        <v>49</v>
      </c>
      <c r="L2" s="1" t="s">
        <v>3</v>
      </c>
      <c r="M2" s="1"/>
      <c r="N2" s="22" t="s">
        <v>36</v>
      </c>
    </row>
    <row r="3" spans="1:14" s="24" customFormat="1" ht="58.5" customHeight="1" x14ac:dyDescent="0.25">
      <c r="A3" s="21">
        <f>A2+1</f>
        <v>2</v>
      </c>
      <c r="B3" s="14" t="s">
        <v>7</v>
      </c>
      <c r="C3" s="6">
        <v>1.0325</v>
      </c>
      <c r="D3" s="6">
        <v>1032.5</v>
      </c>
      <c r="E3" s="5" t="s">
        <v>16</v>
      </c>
      <c r="F3" s="5" t="s">
        <v>47</v>
      </c>
      <c r="G3" s="5"/>
      <c r="H3" s="5"/>
      <c r="I3" s="3">
        <v>42144</v>
      </c>
      <c r="J3" s="12" t="s">
        <v>5</v>
      </c>
      <c r="K3" s="4" t="s">
        <v>49</v>
      </c>
      <c r="L3" s="23" t="s">
        <v>38</v>
      </c>
      <c r="M3" s="23"/>
      <c r="N3" s="5" t="s">
        <v>37</v>
      </c>
    </row>
    <row r="4" spans="1:14" ht="58.5" customHeight="1" x14ac:dyDescent="0.25">
      <c r="A4" s="21">
        <f t="shared" ref="A4" si="0">A3+1</f>
        <v>3</v>
      </c>
      <c r="B4" s="25" t="s">
        <v>6</v>
      </c>
      <c r="C4" s="26">
        <v>0.99550000000000005</v>
      </c>
      <c r="D4" s="26">
        <v>995.5</v>
      </c>
      <c r="E4" s="27" t="s">
        <v>15</v>
      </c>
      <c r="F4" s="5" t="s">
        <v>46</v>
      </c>
      <c r="G4" s="27"/>
      <c r="H4" s="27"/>
      <c r="I4" s="28">
        <v>41936</v>
      </c>
      <c r="J4" s="29" t="s">
        <v>5</v>
      </c>
      <c r="K4" s="4" t="s">
        <v>49</v>
      </c>
      <c r="L4" s="30" t="s">
        <v>33</v>
      </c>
      <c r="M4" s="30"/>
      <c r="N4" s="31" t="s">
        <v>35</v>
      </c>
    </row>
    <row r="5" spans="1:14" ht="58.5" hidden="1" customHeight="1" x14ac:dyDescent="0.25">
      <c r="A5" s="21">
        <v>4</v>
      </c>
      <c r="B5" s="14" t="s">
        <v>50</v>
      </c>
      <c r="C5" s="6">
        <v>1.5368999999999999</v>
      </c>
      <c r="D5" s="6">
        <v>1536.9</v>
      </c>
      <c r="E5" s="2" t="s">
        <v>51</v>
      </c>
      <c r="F5" s="5" t="s">
        <v>46</v>
      </c>
      <c r="G5" s="2"/>
      <c r="H5" s="2"/>
      <c r="I5" s="3">
        <v>42720</v>
      </c>
      <c r="J5" s="4" t="s">
        <v>5</v>
      </c>
      <c r="K5" s="4" t="s">
        <v>49</v>
      </c>
      <c r="L5" s="1" t="s">
        <v>52</v>
      </c>
      <c r="M5" s="1"/>
      <c r="N5" s="22" t="s">
        <v>35</v>
      </c>
    </row>
    <row r="6" spans="1:14" ht="58.5" customHeight="1" x14ac:dyDescent="0.25">
      <c r="A6" s="21">
        <v>4</v>
      </c>
      <c r="B6" s="14" t="s">
        <v>50</v>
      </c>
      <c r="C6" s="6"/>
      <c r="D6" s="6"/>
      <c r="E6" s="2" t="s">
        <v>51</v>
      </c>
      <c r="F6" s="5" t="s">
        <v>46</v>
      </c>
      <c r="G6" s="2"/>
      <c r="H6" s="2"/>
      <c r="I6" s="3">
        <v>43766</v>
      </c>
      <c r="J6" s="4" t="s">
        <v>5</v>
      </c>
      <c r="K6" s="4" t="s">
        <v>49</v>
      </c>
      <c r="L6" s="1" t="s">
        <v>61</v>
      </c>
      <c r="M6" s="1"/>
      <c r="N6" s="22" t="s">
        <v>57</v>
      </c>
    </row>
    <row r="7" spans="1:14" ht="58.5" customHeight="1" x14ac:dyDescent="0.25">
      <c r="A7" s="21">
        <v>5</v>
      </c>
      <c r="B7" s="14" t="s">
        <v>55</v>
      </c>
      <c r="C7" s="6">
        <v>1.1944699999999999</v>
      </c>
      <c r="D7" s="6">
        <v>1194.47</v>
      </c>
      <c r="E7" s="2" t="s">
        <v>62</v>
      </c>
      <c r="F7" s="5" t="s">
        <v>47</v>
      </c>
      <c r="G7" s="2"/>
      <c r="H7" s="2"/>
      <c r="I7" s="3">
        <v>43463</v>
      </c>
      <c r="J7" s="4" t="s">
        <v>5</v>
      </c>
      <c r="K7" s="4" t="s">
        <v>49</v>
      </c>
      <c r="L7" s="1" t="s">
        <v>56</v>
      </c>
      <c r="M7" s="1"/>
      <c r="N7" s="22" t="s">
        <v>57</v>
      </c>
    </row>
    <row r="8" spans="1:14" ht="58.5" customHeight="1" x14ac:dyDescent="0.25">
      <c r="A8" s="21">
        <f>A7+1</f>
        <v>6</v>
      </c>
      <c r="B8" s="14" t="s">
        <v>58</v>
      </c>
      <c r="C8" s="6">
        <f>7296.4/1000</f>
        <v>7.2963999999999993</v>
      </c>
      <c r="D8" s="6">
        <v>7296.4</v>
      </c>
      <c r="E8" s="2" t="s">
        <v>60</v>
      </c>
      <c r="F8" s="5" t="s">
        <v>47</v>
      </c>
      <c r="G8" s="2"/>
      <c r="H8" s="2"/>
      <c r="I8" s="3">
        <v>43621</v>
      </c>
      <c r="J8" s="4"/>
      <c r="K8" s="4" t="s">
        <v>49</v>
      </c>
      <c r="L8" s="1" t="s">
        <v>59</v>
      </c>
      <c r="M8" s="1"/>
      <c r="N8" s="22" t="s">
        <v>57</v>
      </c>
    </row>
    <row r="9" spans="1:14" s="32" customFormat="1" ht="94.5" customHeight="1" x14ac:dyDescent="0.25">
      <c r="A9" s="21">
        <v>7</v>
      </c>
      <c r="B9" s="14" t="s">
        <v>67</v>
      </c>
      <c r="C9" s="6">
        <f>10237.4/1000</f>
        <v>10.237399999999999</v>
      </c>
      <c r="D9" s="6">
        <v>10237.4</v>
      </c>
      <c r="E9" s="5" t="s">
        <v>68</v>
      </c>
      <c r="F9" s="5" t="s">
        <v>66</v>
      </c>
      <c r="G9" s="5"/>
      <c r="H9" s="5"/>
      <c r="I9" s="3">
        <v>44208</v>
      </c>
      <c r="J9" s="4"/>
      <c r="K9" s="4" t="s">
        <v>49</v>
      </c>
      <c r="L9" s="1" t="s">
        <v>69</v>
      </c>
      <c r="M9" s="1"/>
      <c r="N9" s="22" t="s">
        <v>57</v>
      </c>
    </row>
    <row r="10" spans="1:14" ht="58.5" customHeight="1" x14ac:dyDescent="0.25">
      <c r="A10" s="21">
        <f>A9+1</f>
        <v>8</v>
      </c>
      <c r="B10" s="14" t="s">
        <v>25</v>
      </c>
      <c r="C10" s="10">
        <f>4765.7/1000</f>
        <v>4.7656999999999998</v>
      </c>
      <c r="D10" s="10">
        <v>3395</v>
      </c>
      <c r="E10" s="2" t="s">
        <v>20</v>
      </c>
      <c r="F10" s="5" t="s">
        <v>47</v>
      </c>
      <c r="G10" s="2"/>
      <c r="H10" s="2"/>
      <c r="I10" s="3">
        <v>41922</v>
      </c>
      <c r="J10" s="4" t="s">
        <v>5</v>
      </c>
      <c r="K10" s="4" t="s">
        <v>49</v>
      </c>
      <c r="L10" s="1" t="s">
        <v>4</v>
      </c>
      <c r="M10" s="1"/>
      <c r="N10" s="22" t="s">
        <v>36</v>
      </c>
    </row>
    <row r="11" spans="1:14" s="32" customFormat="1" ht="58.5" customHeight="1" x14ac:dyDescent="0.25">
      <c r="A11" s="21">
        <f>A10+1</f>
        <v>9</v>
      </c>
      <c r="B11" s="14" t="s">
        <v>10</v>
      </c>
      <c r="C11" s="6">
        <v>1.3552999999999999</v>
      </c>
      <c r="D11" s="6">
        <v>1355.3</v>
      </c>
      <c r="E11" s="5" t="s">
        <v>21</v>
      </c>
      <c r="F11" s="5" t="s">
        <v>46</v>
      </c>
      <c r="G11" s="5"/>
      <c r="H11" s="5"/>
      <c r="I11" s="3">
        <v>41936</v>
      </c>
      <c r="J11" s="4" t="s">
        <v>5</v>
      </c>
      <c r="K11" s="4" t="s">
        <v>49</v>
      </c>
      <c r="L11" s="1" t="s">
        <v>30</v>
      </c>
      <c r="M11" s="1"/>
      <c r="N11" s="22" t="s">
        <v>35</v>
      </c>
    </row>
    <row r="12" spans="1:14" ht="58.5" customHeight="1" x14ac:dyDescent="0.25">
      <c r="A12" s="21">
        <f t="shared" ref="A12:A14" si="1">A11+1</f>
        <v>10</v>
      </c>
      <c r="B12" s="14" t="s">
        <v>13</v>
      </c>
      <c r="C12" s="6">
        <v>4.5454999999999997</v>
      </c>
      <c r="D12" s="6">
        <v>4545.5</v>
      </c>
      <c r="E12" s="5" t="s">
        <v>24</v>
      </c>
      <c r="F12" s="5" t="s">
        <v>46</v>
      </c>
      <c r="G12" s="5"/>
      <c r="H12" s="5"/>
      <c r="I12" s="3">
        <v>41936</v>
      </c>
      <c r="J12" s="4" t="s">
        <v>5</v>
      </c>
      <c r="K12" s="4" t="s">
        <v>49</v>
      </c>
      <c r="L12" s="1" t="s">
        <v>32</v>
      </c>
      <c r="M12" s="1"/>
      <c r="N12" s="22" t="s">
        <v>35</v>
      </c>
    </row>
    <row r="13" spans="1:14" s="32" customFormat="1" ht="58.5" customHeight="1" x14ac:dyDescent="0.25">
      <c r="A13" s="21">
        <f t="shared" si="1"/>
        <v>11</v>
      </c>
      <c r="B13" s="14" t="s">
        <v>8</v>
      </c>
      <c r="C13" s="6">
        <v>3.6322999999999999</v>
      </c>
      <c r="D13" s="6">
        <v>3632.3</v>
      </c>
      <c r="E13" s="5" t="s">
        <v>18</v>
      </c>
      <c r="F13" s="5" t="s">
        <v>46</v>
      </c>
      <c r="G13" s="5"/>
      <c r="H13" s="5"/>
      <c r="I13" s="3">
        <v>41936</v>
      </c>
      <c r="J13" s="4" t="s">
        <v>5</v>
      </c>
      <c r="K13" s="4" t="s">
        <v>49</v>
      </c>
      <c r="L13" s="1" t="s">
        <v>29</v>
      </c>
      <c r="M13" s="1"/>
      <c r="N13" s="22" t="s">
        <v>35</v>
      </c>
    </row>
    <row r="14" spans="1:14" s="32" customFormat="1" ht="58.5" customHeight="1" x14ac:dyDescent="0.25">
      <c r="A14" s="21">
        <f t="shared" si="1"/>
        <v>12</v>
      </c>
      <c r="B14" s="14" t="s">
        <v>9</v>
      </c>
      <c r="C14" s="6">
        <v>7.8716999999999997</v>
      </c>
      <c r="D14" s="6">
        <v>7871.7</v>
      </c>
      <c r="E14" s="5" t="s">
        <v>19</v>
      </c>
      <c r="F14" s="5" t="s">
        <v>46</v>
      </c>
      <c r="G14" s="5"/>
      <c r="H14" s="5"/>
      <c r="I14" s="3">
        <v>41936</v>
      </c>
      <c r="J14" s="4" t="s">
        <v>5</v>
      </c>
      <c r="K14" s="4" t="s">
        <v>49</v>
      </c>
      <c r="L14" s="1" t="s">
        <v>27</v>
      </c>
      <c r="M14" s="1"/>
      <c r="N14" s="22" t="s">
        <v>35</v>
      </c>
    </row>
    <row r="15" spans="1:14" s="32" customFormat="1" ht="58.5" customHeight="1" x14ac:dyDescent="0.25">
      <c r="A15" s="21">
        <f>A14+1</f>
        <v>13</v>
      </c>
      <c r="B15" s="14" t="s">
        <v>11</v>
      </c>
      <c r="C15" s="6">
        <v>1.4097</v>
      </c>
      <c r="D15" s="6">
        <v>1409.7</v>
      </c>
      <c r="E15" s="5" t="s">
        <v>22</v>
      </c>
      <c r="F15" s="5" t="s">
        <v>46</v>
      </c>
      <c r="G15" s="5"/>
      <c r="H15" s="5"/>
      <c r="I15" s="3">
        <v>41936</v>
      </c>
      <c r="J15" s="4" t="s">
        <v>5</v>
      </c>
      <c r="K15" s="4" t="s">
        <v>49</v>
      </c>
      <c r="L15" s="1" t="s">
        <v>31</v>
      </c>
      <c r="M15" s="1"/>
      <c r="N15" s="22" t="s">
        <v>35</v>
      </c>
    </row>
    <row r="16" spans="1:14" s="32" customFormat="1" ht="58.5" customHeight="1" x14ac:dyDescent="0.25">
      <c r="A16" s="21">
        <f t="shared" ref="A16" si="2">A15+1</f>
        <v>14</v>
      </c>
      <c r="B16" s="14" t="s">
        <v>12</v>
      </c>
      <c r="C16" s="6">
        <v>1.7059</v>
      </c>
      <c r="D16" s="6">
        <v>1705.9</v>
      </c>
      <c r="E16" s="5" t="s">
        <v>23</v>
      </c>
      <c r="F16" s="5" t="s">
        <v>46</v>
      </c>
      <c r="G16" s="5"/>
      <c r="H16" s="5"/>
      <c r="I16" s="3">
        <v>41936</v>
      </c>
      <c r="J16" s="4" t="s">
        <v>5</v>
      </c>
      <c r="K16" s="4" t="s">
        <v>49</v>
      </c>
      <c r="L16" s="1" t="s">
        <v>28</v>
      </c>
      <c r="M16" s="1"/>
      <c r="N16" s="22" t="s">
        <v>35</v>
      </c>
    </row>
    <row r="17" spans="1:14" s="32" customFormat="1" ht="94.5" customHeight="1" x14ac:dyDescent="0.25">
      <c r="A17" s="21">
        <f t="shared" ref="A17" si="3">A16+1</f>
        <v>15</v>
      </c>
      <c r="B17" s="14" t="s">
        <v>63</v>
      </c>
      <c r="C17" s="6">
        <f>5531.1/1000</f>
        <v>5.5311000000000003</v>
      </c>
      <c r="D17" s="6">
        <f>5090.1+441</f>
        <v>5531.1</v>
      </c>
      <c r="E17" s="5" t="s">
        <v>65</v>
      </c>
      <c r="F17" s="5" t="s">
        <v>66</v>
      </c>
      <c r="G17" s="5"/>
      <c r="H17" s="5"/>
      <c r="I17" s="3">
        <v>43971</v>
      </c>
      <c r="J17" s="4"/>
      <c r="K17" s="4" t="s">
        <v>49</v>
      </c>
      <c r="L17" s="1" t="s">
        <v>64</v>
      </c>
      <c r="M17" s="1"/>
      <c r="N17" s="22" t="s">
        <v>57</v>
      </c>
    </row>
    <row r="18" spans="1:14" s="32" customFormat="1" ht="94.5" customHeight="1" x14ac:dyDescent="0.25">
      <c r="A18" s="21">
        <f>A17+1</f>
        <v>16</v>
      </c>
      <c r="B18" s="14" t="s">
        <v>70</v>
      </c>
      <c r="C18" s="6">
        <f>14796.1/1000</f>
        <v>14.796100000000001</v>
      </c>
      <c r="D18" s="6">
        <v>14796.1</v>
      </c>
      <c r="E18" s="5" t="s">
        <v>72</v>
      </c>
      <c r="F18" s="5" t="s">
        <v>46</v>
      </c>
      <c r="G18" s="5"/>
      <c r="H18" s="5"/>
      <c r="I18" s="3">
        <v>44466</v>
      </c>
      <c r="J18" s="4"/>
      <c r="K18" s="4" t="s">
        <v>49</v>
      </c>
      <c r="L18" s="1" t="s">
        <v>71</v>
      </c>
      <c r="M18" s="1"/>
      <c r="N18" s="22" t="s">
        <v>35</v>
      </c>
    </row>
    <row r="19" spans="1:14" s="32" customFormat="1" ht="94.5" customHeight="1" x14ac:dyDescent="0.25">
      <c r="A19" s="21">
        <f t="shared" ref="A19:A21" si="4">A18+1</f>
        <v>17</v>
      </c>
      <c r="B19" s="14" t="s">
        <v>73</v>
      </c>
      <c r="C19" s="6">
        <v>4.0369999999999999</v>
      </c>
      <c r="D19" s="6">
        <v>2583.3000000000002</v>
      </c>
      <c r="E19" s="5" t="s">
        <v>74</v>
      </c>
      <c r="F19" s="5" t="s">
        <v>66</v>
      </c>
      <c r="G19" s="5"/>
      <c r="H19" s="5"/>
      <c r="I19" s="3">
        <v>44817</v>
      </c>
      <c r="J19" s="4"/>
      <c r="K19" s="4" t="s">
        <v>49</v>
      </c>
      <c r="L19" s="1" t="s">
        <v>34</v>
      </c>
      <c r="M19" s="1"/>
      <c r="N19" s="22" t="s">
        <v>57</v>
      </c>
    </row>
    <row r="20" spans="1:14" s="32" customFormat="1" ht="94.5" customHeight="1" x14ac:dyDescent="0.25">
      <c r="A20" s="21">
        <f t="shared" si="4"/>
        <v>18</v>
      </c>
      <c r="B20" s="14" t="s">
        <v>76</v>
      </c>
      <c r="C20" s="6">
        <f>393.7/1000</f>
        <v>0.39369999999999999</v>
      </c>
      <c r="D20" s="6">
        <v>393.7</v>
      </c>
      <c r="E20" s="5" t="s">
        <v>77</v>
      </c>
      <c r="F20" s="5" t="s">
        <v>66</v>
      </c>
      <c r="G20" s="5"/>
      <c r="H20" s="5"/>
      <c r="I20" s="3">
        <v>44833</v>
      </c>
      <c r="J20" s="4"/>
      <c r="K20" s="4" t="s">
        <v>49</v>
      </c>
      <c r="L20" s="1" t="s">
        <v>75</v>
      </c>
      <c r="M20" s="1"/>
      <c r="N20" s="22" t="s">
        <v>57</v>
      </c>
    </row>
    <row r="21" spans="1:14" s="32" customFormat="1" ht="94.5" customHeight="1" x14ac:dyDescent="0.25">
      <c r="A21" s="21">
        <f t="shared" si="4"/>
        <v>19</v>
      </c>
      <c r="B21" s="14" t="s">
        <v>78</v>
      </c>
      <c r="C21" s="6">
        <f>1617.2/1000</f>
        <v>1.6172</v>
      </c>
      <c r="D21" s="6">
        <v>1617.2</v>
      </c>
      <c r="E21" s="5" t="s">
        <v>79</v>
      </c>
      <c r="F21" s="5" t="s">
        <v>66</v>
      </c>
      <c r="G21" s="5"/>
      <c r="H21" s="5"/>
      <c r="I21" s="3">
        <v>44896</v>
      </c>
      <c r="J21" s="4"/>
      <c r="K21" s="4" t="s">
        <v>49</v>
      </c>
      <c r="L21" s="1" t="s">
        <v>80</v>
      </c>
      <c r="M21" s="1"/>
      <c r="N21" s="22" t="s">
        <v>57</v>
      </c>
    </row>
    <row r="22" spans="1:14" ht="58.5" customHeight="1" x14ac:dyDescent="0.25">
      <c r="A22" s="21"/>
      <c r="B22" s="15"/>
      <c r="C22" s="15"/>
      <c r="D22" s="15"/>
      <c r="E22" s="7"/>
      <c r="F22" s="7"/>
      <c r="G22" s="7"/>
      <c r="H22" s="7"/>
      <c r="I22" s="33"/>
      <c r="J22" s="34"/>
      <c r="K22" s="34"/>
      <c r="L22" s="8"/>
      <c r="M22" s="8"/>
      <c r="N22" s="9"/>
    </row>
    <row r="23" spans="1:14" ht="58.5" customHeight="1" x14ac:dyDescent="0.25">
      <c r="A23" s="21"/>
      <c r="B23" s="15"/>
      <c r="C23" s="15"/>
      <c r="D23" s="15"/>
      <c r="E23" s="7"/>
      <c r="F23" s="7"/>
      <c r="G23" s="7"/>
      <c r="H23" s="7"/>
      <c r="I23" s="33"/>
      <c r="J23" s="34"/>
      <c r="K23" s="34"/>
      <c r="L23" s="8"/>
      <c r="M23" s="8"/>
      <c r="N23" s="9"/>
    </row>
    <row r="24" spans="1:14" ht="58.5" customHeight="1" x14ac:dyDescent="0.25">
      <c r="A24" s="21"/>
      <c r="B24" s="15"/>
      <c r="C24" s="15"/>
      <c r="D24" s="15"/>
      <c r="E24" s="7"/>
      <c r="F24" s="7"/>
      <c r="G24" s="7"/>
      <c r="H24" s="7"/>
      <c r="I24" s="33"/>
      <c r="J24" s="34"/>
      <c r="K24" s="34"/>
      <c r="L24" s="8"/>
      <c r="M24" s="8"/>
      <c r="N24" s="9"/>
    </row>
    <row r="25" spans="1:14" ht="58.5" customHeight="1" x14ac:dyDescent="0.25">
      <c r="A25" s="21"/>
      <c r="B25" s="15"/>
      <c r="C25" s="15"/>
      <c r="D25" s="15"/>
      <c r="E25" s="7"/>
      <c r="F25" s="7"/>
      <c r="G25" s="7"/>
      <c r="H25" s="7"/>
      <c r="I25" s="33"/>
      <c r="J25" s="34"/>
      <c r="K25" s="34"/>
      <c r="L25" s="8"/>
      <c r="M25" s="8"/>
      <c r="N25" s="9"/>
    </row>
    <row r="26" spans="1:14" ht="58.5" customHeight="1" x14ac:dyDescent="0.25">
      <c r="A26" s="21"/>
      <c r="B26" s="15"/>
      <c r="C26" s="15"/>
      <c r="D26" s="15"/>
      <c r="E26" s="7"/>
      <c r="F26" s="7"/>
      <c r="G26" s="7"/>
      <c r="H26" s="7"/>
      <c r="I26" s="33"/>
      <c r="J26" s="34"/>
      <c r="K26" s="34"/>
      <c r="L26" s="8"/>
      <c r="M26" s="8"/>
      <c r="N26" s="9"/>
    </row>
    <row r="27" spans="1:14" ht="58.5" customHeight="1" x14ac:dyDescent="0.25">
      <c r="A27" s="21"/>
      <c r="B27" s="15"/>
      <c r="C27" s="15"/>
      <c r="D27" s="15"/>
      <c r="E27" s="7"/>
      <c r="F27" s="7"/>
      <c r="G27" s="7"/>
      <c r="H27" s="7"/>
      <c r="I27" s="33"/>
      <c r="J27" s="34"/>
      <c r="K27" s="34"/>
      <c r="L27" s="8"/>
      <c r="M27" s="8"/>
      <c r="N27" s="9"/>
    </row>
    <row r="28" spans="1:14" ht="58.5" customHeight="1" x14ac:dyDescent="0.25">
      <c r="A28" s="21"/>
      <c r="B28" s="15"/>
      <c r="C28" s="15"/>
      <c r="D28" s="15"/>
      <c r="E28" s="7"/>
      <c r="F28" s="7"/>
      <c r="G28" s="7"/>
      <c r="H28" s="7"/>
      <c r="I28" s="33"/>
      <c r="J28" s="33"/>
      <c r="K28" s="33"/>
      <c r="L28" s="8"/>
      <c r="M28" s="8"/>
      <c r="N28" s="9"/>
    </row>
    <row r="29" spans="1:14" ht="58.5" customHeight="1" x14ac:dyDescent="0.25">
      <c r="A29" s="21"/>
      <c r="L29" s="39"/>
      <c r="M29" s="39"/>
    </row>
    <row r="30" spans="1:14" ht="58.5" customHeight="1" x14ac:dyDescent="0.25">
      <c r="A30" s="21"/>
      <c r="L30" s="39"/>
      <c r="M30" s="39"/>
    </row>
    <row r="31" spans="1:14" ht="58.5" customHeight="1" x14ac:dyDescent="0.25">
      <c r="A31" s="21"/>
      <c r="L31" s="39"/>
      <c r="M31" s="39"/>
    </row>
    <row r="32" spans="1:14" ht="58.5" customHeight="1" x14ac:dyDescent="0.25">
      <c r="A32" s="21"/>
      <c r="L32" s="39"/>
      <c r="M32" s="39"/>
    </row>
    <row r="33" spans="1:13" ht="58.5" customHeight="1" x14ac:dyDescent="0.25">
      <c r="A33" s="21"/>
      <c r="L33" s="39"/>
      <c r="M33" s="39"/>
    </row>
    <row r="34" spans="1:13" ht="58.5" customHeight="1" x14ac:dyDescent="0.25">
      <c r="A34" s="21"/>
      <c r="L34" s="39"/>
      <c r="M34" s="39"/>
    </row>
    <row r="35" spans="1:13" ht="58.5" customHeight="1" x14ac:dyDescent="0.25">
      <c r="A35" s="21"/>
      <c r="L35" s="39"/>
      <c r="M35" s="39"/>
    </row>
    <row r="36" spans="1:13" ht="58.5" customHeight="1" x14ac:dyDescent="0.25">
      <c r="A36" s="21"/>
      <c r="L36" s="39"/>
      <c r="M36" s="39"/>
    </row>
    <row r="37" spans="1:13" ht="58.5" customHeight="1" x14ac:dyDescent="0.25">
      <c r="A37" s="21"/>
      <c r="L37" s="39"/>
      <c r="M37" s="39"/>
    </row>
    <row r="38" spans="1:13" ht="58.5" customHeight="1" x14ac:dyDescent="0.25">
      <c r="A38" s="21"/>
      <c r="L38" s="39"/>
      <c r="M38" s="39"/>
    </row>
    <row r="39" spans="1:13" ht="58.5" customHeight="1" x14ac:dyDescent="0.25">
      <c r="A39" s="21"/>
      <c r="L39" s="39"/>
      <c r="M39" s="39"/>
    </row>
    <row r="40" spans="1:13" ht="58.5" customHeight="1" x14ac:dyDescent="0.25">
      <c r="A40" s="21"/>
      <c r="L40" s="39"/>
      <c r="M40" s="39"/>
    </row>
    <row r="41" spans="1:13" ht="58.5" customHeight="1" x14ac:dyDescent="0.25">
      <c r="A41" s="21"/>
      <c r="L41" s="39"/>
      <c r="M41" s="39"/>
    </row>
    <row r="42" spans="1:13" ht="58.5" customHeight="1" x14ac:dyDescent="0.25">
      <c r="A42" s="21"/>
      <c r="L42" s="39"/>
      <c r="M42" s="39"/>
    </row>
    <row r="43" spans="1:13" ht="58.5" customHeight="1" x14ac:dyDescent="0.25">
      <c r="A43" s="21"/>
      <c r="L43" s="39"/>
      <c r="M43" s="39"/>
    </row>
    <row r="44" spans="1:13" ht="58.5" customHeight="1" x14ac:dyDescent="0.25">
      <c r="A44" s="21"/>
      <c r="L44" s="39"/>
      <c r="M44" s="39"/>
    </row>
    <row r="45" spans="1:13" ht="58.5" customHeight="1" x14ac:dyDescent="0.25">
      <c r="A45" s="21"/>
      <c r="L45" s="39"/>
      <c r="M45" s="39"/>
    </row>
    <row r="46" spans="1:13" ht="58.5" customHeight="1" x14ac:dyDescent="0.25">
      <c r="A46" s="21"/>
      <c r="L46" s="39"/>
      <c r="M46" s="39"/>
    </row>
    <row r="47" spans="1:13" ht="58.5" customHeight="1" x14ac:dyDescent="0.25">
      <c r="A47" s="21"/>
      <c r="L47" s="39"/>
      <c r="M47" s="39"/>
    </row>
    <row r="48" spans="1:13" ht="58.5" customHeight="1" x14ac:dyDescent="0.25">
      <c r="A48" s="21"/>
      <c r="L48" s="39"/>
      <c r="M48" s="39"/>
    </row>
    <row r="49" spans="1:13" ht="58.5" customHeight="1" x14ac:dyDescent="0.25">
      <c r="A49" s="21"/>
      <c r="L49" s="39"/>
      <c r="M49" s="39"/>
    </row>
    <row r="50" spans="1:13" ht="58.5" customHeight="1" x14ac:dyDescent="0.25">
      <c r="A50" s="21"/>
      <c r="L50" s="39"/>
      <c r="M50" s="39"/>
    </row>
    <row r="51" spans="1:13" ht="58.5" customHeight="1" x14ac:dyDescent="0.25">
      <c r="A51" s="21"/>
      <c r="L51" s="39"/>
      <c r="M51" s="39"/>
    </row>
    <row r="52" spans="1:13" ht="58.5" customHeight="1" x14ac:dyDescent="0.25">
      <c r="A52" s="21"/>
      <c r="L52" s="39"/>
      <c r="M52" s="39"/>
    </row>
    <row r="53" spans="1:13" ht="58.5" customHeight="1" x14ac:dyDescent="0.25">
      <c r="A53" s="21"/>
      <c r="L53" s="39"/>
      <c r="M53" s="39"/>
    </row>
    <row r="54" spans="1:13" ht="58.5" customHeight="1" x14ac:dyDescent="0.25">
      <c r="A54" s="21"/>
      <c r="L54" s="39"/>
      <c r="M54" s="39"/>
    </row>
    <row r="55" spans="1:13" ht="58.5" customHeight="1" x14ac:dyDescent="0.25">
      <c r="A55" s="21"/>
      <c r="L55" s="39"/>
      <c r="M55" s="39"/>
    </row>
    <row r="56" spans="1:13" ht="58.5" customHeight="1" x14ac:dyDescent="0.25">
      <c r="A56" s="21"/>
      <c r="L56" s="39"/>
      <c r="M56" s="39"/>
    </row>
    <row r="57" spans="1:13" ht="58.5" customHeight="1" x14ac:dyDescent="0.25">
      <c r="A57" s="21"/>
      <c r="L57" s="39"/>
      <c r="M57" s="39"/>
    </row>
    <row r="58" spans="1:13" ht="58.5" customHeight="1" x14ac:dyDescent="0.25">
      <c r="A58" s="21"/>
      <c r="L58" s="39"/>
      <c r="M58" s="39"/>
    </row>
    <row r="59" spans="1:13" ht="58.5" customHeight="1" x14ac:dyDescent="0.25">
      <c r="A59" s="21"/>
      <c r="L59" s="39"/>
      <c r="M59" s="39"/>
    </row>
    <row r="60" spans="1:13" ht="58.5" customHeight="1" x14ac:dyDescent="0.25">
      <c r="A60" s="21"/>
      <c r="L60" s="39"/>
      <c r="M60" s="39"/>
    </row>
    <row r="61" spans="1:13" ht="58.5" customHeight="1" x14ac:dyDescent="0.25">
      <c r="A61" s="21"/>
      <c r="L61" s="39"/>
      <c r="M61" s="39"/>
    </row>
    <row r="62" spans="1:13" ht="58.5" customHeight="1" x14ac:dyDescent="0.25">
      <c r="A62" s="21"/>
      <c r="L62" s="39"/>
      <c r="M62" s="39"/>
    </row>
    <row r="63" spans="1:13" ht="58.5" customHeight="1" x14ac:dyDescent="0.25">
      <c r="A63" s="21"/>
      <c r="L63" s="39"/>
      <c r="M63" s="39"/>
    </row>
    <row r="64" spans="1:13" ht="58.5" customHeight="1" x14ac:dyDescent="0.25">
      <c r="A64" s="21"/>
      <c r="L64" s="39"/>
      <c r="M64" s="39"/>
    </row>
    <row r="65" spans="1:13" ht="58.5" customHeight="1" x14ac:dyDescent="0.25">
      <c r="A65" s="21"/>
      <c r="L65" s="39"/>
      <c r="M65" s="39"/>
    </row>
    <row r="66" spans="1:13" ht="58.5" customHeight="1" x14ac:dyDescent="0.25">
      <c r="A66" s="21"/>
      <c r="L66" s="39"/>
      <c r="M66" s="39"/>
    </row>
    <row r="67" spans="1:13" ht="58.5" customHeight="1" x14ac:dyDescent="0.25">
      <c r="A67" s="21"/>
      <c r="L67" s="39"/>
      <c r="M67" s="39"/>
    </row>
    <row r="68" spans="1:13" ht="58.5" customHeight="1" x14ac:dyDescent="0.25">
      <c r="A68" s="21"/>
      <c r="L68" s="39"/>
      <c r="M68" s="39"/>
    </row>
    <row r="69" spans="1:13" ht="58.5" customHeight="1" x14ac:dyDescent="0.25">
      <c r="A69" s="21"/>
      <c r="L69" s="39"/>
      <c r="M69" s="39"/>
    </row>
    <row r="70" spans="1:13" ht="58.5" customHeight="1" x14ac:dyDescent="0.25">
      <c r="A70" s="21"/>
      <c r="L70" s="39"/>
      <c r="M70" s="39"/>
    </row>
    <row r="71" spans="1:13" ht="58.5" customHeight="1" x14ac:dyDescent="0.25">
      <c r="A71" s="21"/>
      <c r="L71" s="39"/>
      <c r="M71" s="39"/>
    </row>
    <row r="72" spans="1:13" ht="58.5" customHeight="1" x14ac:dyDescent="0.25">
      <c r="A72" s="21"/>
      <c r="L72" s="39"/>
      <c r="M72" s="39"/>
    </row>
    <row r="73" spans="1:13" ht="58.5" customHeight="1" x14ac:dyDescent="0.25">
      <c r="A73" s="21"/>
      <c r="L73" s="39"/>
      <c r="M73" s="39"/>
    </row>
    <row r="74" spans="1:13" ht="58.5" customHeight="1" x14ac:dyDescent="0.25">
      <c r="A74" s="21"/>
      <c r="L74" s="39"/>
      <c r="M74" s="39"/>
    </row>
    <row r="75" spans="1:13" ht="58.5" customHeight="1" x14ac:dyDescent="0.25">
      <c r="A75" s="21"/>
      <c r="L75" s="39"/>
      <c r="M75" s="39"/>
    </row>
    <row r="76" spans="1:13" ht="58.5" customHeight="1" x14ac:dyDescent="0.25">
      <c r="A76" s="21"/>
      <c r="L76" s="39"/>
      <c r="M76" s="39"/>
    </row>
    <row r="77" spans="1:13" ht="58.5" customHeight="1" x14ac:dyDescent="0.25">
      <c r="A77" s="21"/>
      <c r="L77" s="39"/>
      <c r="M77" s="39"/>
    </row>
    <row r="78" spans="1:13" ht="58.5" customHeight="1" x14ac:dyDescent="0.25">
      <c r="A78" s="21"/>
      <c r="L78" s="39"/>
      <c r="M78" s="39"/>
    </row>
    <row r="79" spans="1:13" ht="58.5" customHeight="1" x14ac:dyDescent="0.25">
      <c r="A79" s="21"/>
      <c r="L79" s="39"/>
      <c r="M79" s="39"/>
    </row>
    <row r="80" spans="1:13" ht="58.5" customHeight="1" x14ac:dyDescent="0.25">
      <c r="A80" s="21"/>
      <c r="L80" s="39"/>
      <c r="M80" s="39"/>
    </row>
    <row r="81" spans="1:13" ht="58.5" customHeight="1" x14ac:dyDescent="0.25">
      <c r="A81" s="21"/>
      <c r="L81" s="39"/>
      <c r="M81" s="39"/>
    </row>
    <row r="82" spans="1:13" ht="58.5" customHeight="1" x14ac:dyDescent="0.25">
      <c r="A82" s="21"/>
      <c r="L82" s="39"/>
      <c r="M82" s="39"/>
    </row>
    <row r="83" spans="1:13" ht="58.5" customHeight="1" x14ac:dyDescent="0.25">
      <c r="A83" s="21"/>
      <c r="L83" s="39"/>
      <c r="M83" s="39"/>
    </row>
    <row r="84" spans="1:13" ht="58.5" customHeight="1" x14ac:dyDescent="0.25">
      <c r="A84" s="21"/>
      <c r="L84" s="39"/>
      <c r="M84" s="39"/>
    </row>
    <row r="85" spans="1:13" ht="58.5" customHeight="1" x14ac:dyDescent="0.25">
      <c r="L85" s="39"/>
      <c r="M85" s="39"/>
    </row>
    <row r="86" spans="1:13" ht="58.5" customHeight="1" x14ac:dyDescent="0.25">
      <c r="L86" s="39"/>
      <c r="M86" s="39"/>
    </row>
    <row r="87" spans="1:13" ht="58.5" customHeight="1" x14ac:dyDescent="0.25">
      <c r="L87" s="39"/>
      <c r="M87" s="39"/>
    </row>
    <row r="88" spans="1:13" ht="58.5" customHeight="1" x14ac:dyDescent="0.25">
      <c r="L88" s="39"/>
      <c r="M88" s="39"/>
    </row>
    <row r="89" spans="1:13" ht="58.5" customHeight="1" x14ac:dyDescent="0.25">
      <c r="L89" s="39"/>
      <c r="M89" s="39"/>
    </row>
    <row r="90" spans="1:13" ht="58.5" customHeight="1" x14ac:dyDescent="0.25">
      <c r="L90" s="39"/>
      <c r="M90" s="39"/>
    </row>
    <row r="91" spans="1:13" ht="58.5" customHeight="1" x14ac:dyDescent="0.25">
      <c r="L91" s="39"/>
      <c r="M91" s="39"/>
    </row>
    <row r="92" spans="1:13" ht="58.5" customHeight="1" x14ac:dyDescent="0.25">
      <c r="L92" s="39"/>
      <c r="M92" s="39"/>
    </row>
    <row r="93" spans="1:13" ht="58.5" customHeight="1" x14ac:dyDescent="0.25">
      <c r="L93" s="39"/>
      <c r="M93" s="39"/>
    </row>
    <row r="94" spans="1:13" ht="58.5" customHeight="1" x14ac:dyDescent="0.25">
      <c r="L94" s="39"/>
      <c r="M94" s="39"/>
    </row>
    <row r="95" spans="1:13" ht="58.5" customHeight="1" x14ac:dyDescent="0.25">
      <c r="L95" s="39"/>
      <c r="M95" s="39"/>
    </row>
    <row r="96" spans="1:13" ht="58.5" customHeight="1" x14ac:dyDescent="0.25">
      <c r="L96" s="39"/>
      <c r="M96" s="39"/>
    </row>
    <row r="97" spans="12:13" ht="58.5" customHeight="1" x14ac:dyDescent="0.25">
      <c r="L97" s="39"/>
      <c r="M97" s="39"/>
    </row>
    <row r="98" spans="12:13" ht="58.5" customHeight="1" x14ac:dyDescent="0.25">
      <c r="L98" s="39"/>
      <c r="M98" s="39"/>
    </row>
    <row r="99" spans="12:13" ht="58.5" customHeight="1" x14ac:dyDescent="0.25">
      <c r="L99" s="39"/>
      <c r="M99" s="39"/>
    </row>
    <row r="100" spans="12:13" ht="58.5" customHeight="1" x14ac:dyDescent="0.25">
      <c r="L100" s="39"/>
      <c r="M100" s="39"/>
    </row>
    <row r="101" spans="12:13" ht="58.5" customHeight="1" x14ac:dyDescent="0.25">
      <c r="L101" s="39"/>
      <c r="M101" s="39"/>
    </row>
    <row r="102" spans="12:13" ht="58.5" customHeight="1" x14ac:dyDescent="0.25">
      <c r="L102" s="39"/>
      <c r="M102" s="39"/>
    </row>
    <row r="103" spans="12:13" ht="58.5" customHeight="1" x14ac:dyDescent="0.25">
      <c r="L103" s="39"/>
      <c r="M103" s="39"/>
    </row>
    <row r="104" spans="12:13" ht="58.5" customHeight="1" x14ac:dyDescent="0.25">
      <c r="L104" s="39"/>
      <c r="M104" s="39"/>
    </row>
    <row r="105" spans="12:13" ht="58.5" customHeight="1" x14ac:dyDescent="0.25">
      <c r="L105" s="39"/>
      <c r="M105" s="39"/>
    </row>
    <row r="106" spans="12:13" ht="58.5" customHeight="1" x14ac:dyDescent="0.25">
      <c r="L106" s="39"/>
      <c r="M106" s="39"/>
    </row>
    <row r="107" spans="12:13" ht="58.5" customHeight="1" x14ac:dyDescent="0.25">
      <c r="L107" s="39"/>
      <c r="M107" s="39"/>
    </row>
    <row r="108" spans="12:13" ht="58.5" customHeight="1" x14ac:dyDescent="0.25">
      <c r="L108" s="39"/>
      <c r="M108" s="39"/>
    </row>
    <row r="109" spans="12:13" ht="58.5" customHeight="1" x14ac:dyDescent="0.25">
      <c r="L109" s="39"/>
      <c r="M109" s="39"/>
    </row>
    <row r="110" spans="12:13" ht="58.5" customHeight="1" x14ac:dyDescent="0.25">
      <c r="L110" s="39"/>
      <c r="M110" s="39"/>
    </row>
    <row r="111" spans="12:13" ht="58.5" customHeight="1" x14ac:dyDescent="0.25">
      <c r="L111" s="39"/>
      <c r="M111" s="39"/>
    </row>
    <row r="112" spans="12:13" ht="58.5" customHeight="1" x14ac:dyDescent="0.25">
      <c r="L112" s="39"/>
      <c r="M112" s="39"/>
    </row>
    <row r="113" spans="12:13" ht="58.5" customHeight="1" x14ac:dyDescent="0.25">
      <c r="L113" s="39"/>
      <c r="M113" s="39"/>
    </row>
    <row r="114" spans="12:13" ht="58.5" customHeight="1" x14ac:dyDescent="0.25">
      <c r="L114" s="39"/>
      <c r="M114" s="39"/>
    </row>
    <row r="115" spans="12:13" ht="58.5" customHeight="1" x14ac:dyDescent="0.25">
      <c r="L115" s="39"/>
      <c r="M115" s="39"/>
    </row>
    <row r="116" spans="12:13" ht="58.5" customHeight="1" x14ac:dyDescent="0.25">
      <c r="L116" s="39"/>
      <c r="M116" s="39"/>
    </row>
    <row r="117" spans="12:13" ht="58.5" customHeight="1" x14ac:dyDescent="0.25">
      <c r="L117" s="39"/>
      <c r="M117" s="39"/>
    </row>
    <row r="118" spans="12:13" ht="58.5" customHeight="1" x14ac:dyDescent="0.25">
      <c r="L118" s="39"/>
      <c r="M118" s="39"/>
    </row>
    <row r="119" spans="12:13" ht="58.5" customHeight="1" x14ac:dyDescent="0.25">
      <c r="L119" s="39"/>
      <c r="M119" s="39"/>
    </row>
    <row r="120" spans="12:13" ht="58.5" customHeight="1" x14ac:dyDescent="0.25">
      <c r="L120" s="39"/>
      <c r="M120" s="39"/>
    </row>
    <row r="121" spans="12:13" ht="58.5" customHeight="1" x14ac:dyDescent="0.25">
      <c r="L121" s="39"/>
      <c r="M121" s="39"/>
    </row>
    <row r="122" spans="12:13" ht="58.5" customHeight="1" x14ac:dyDescent="0.25">
      <c r="L122" s="39"/>
      <c r="M122" s="39"/>
    </row>
    <row r="123" spans="12:13" ht="58.5" customHeight="1" x14ac:dyDescent="0.25">
      <c r="L123" s="39"/>
      <c r="M123" s="39"/>
    </row>
    <row r="124" spans="12:13" ht="58.5" customHeight="1" x14ac:dyDescent="0.25">
      <c r="L124" s="39"/>
      <c r="M124" s="39"/>
    </row>
    <row r="125" spans="12:13" ht="58.5" customHeight="1" x14ac:dyDescent="0.25">
      <c r="L125" s="39"/>
      <c r="M125" s="39"/>
    </row>
    <row r="126" spans="12:13" ht="58.5" customHeight="1" x14ac:dyDescent="0.25">
      <c r="L126" s="39"/>
      <c r="M126" s="39"/>
    </row>
    <row r="127" spans="12:13" ht="58.5" customHeight="1" x14ac:dyDescent="0.25">
      <c r="L127" s="39"/>
      <c r="M127" s="39"/>
    </row>
    <row r="128" spans="12:13" ht="58.5" customHeight="1" x14ac:dyDescent="0.25">
      <c r="L128" s="39"/>
      <c r="M128" s="39"/>
    </row>
    <row r="129" spans="12:13" ht="58.5" customHeight="1" x14ac:dyDescent="0.25">
      <c r="L129" s="39"/>
      <c r="M129" s="39"/>
    </row>
    <row r="130" spans="12:13" ht="58.5" customHeight="1" x14ac:dyDescent="0.25">
      <c r="L130" s="39"/>
      <c r="M130" s="39"/>
    </row>
    <row r="131" spans="12:13" ht="58.5" customHeight="1" x14ac:dyDescent="0.25">
      <c r="L131" s="39"/>
      <c r="M131" s="39"/>
    </row>
    <row r="132" spans="12:13" ht="58.5" customHeight="1" x14ac:dyDescent="0.25">
      <c r="L132" s="39"/>
      <c r="M132" s="39"/>
    </row>
    <row r="133" spans="12:13" ht="58.5" customHeight="1" x14ac:dyDescent="0.25">
      <c r="L133" s="39"/>
      <c r="M133" s="39"/>
    </row>
    <row r="134" spans="12:13" ht="58.5" customHeight="1" x14ac:dyDescent="0.25">
      <c r="L134" s="39"/>
      <c r="M134" s="39"/>
    </row>
    <row r="135" spans="12:13" ht="58.5" customHeight="1" x14ac:dyDescent="0.25">
      <c r="L135" s="39"/>
      <c r="M135" s="39"/>
    </row>
    <row r="136" spans="12:13" ht="58.5" customHeight="1" x14ac:dyDescent="0.25">
      <c r="L136" s="39"/>
      <c r="M136" s="39"/>
    </row>
    <row r="137" spans="12:13" ht="58.5" customHeight="1" x14ac:dyDescent="0.25">
      <c r="L137" s="39"/>
      <c r="M137" s="39"/>
    </row>
    <row r="138" spans="12:13" ht="58.5" customHeight="1" x14ac:dyDescent="0.25">
      <c r="L138" s="39"/>
      <c r="M138" s="39"/>
    </row>
    <row r="139" spans="12:13" ht="58.5" customHeight="1" x14ac:dyDescent="0.25">
      <c r="L139" s="39"/>
      <c r="M139" s="39"/>
    </row>
    <row r="140" spans="12:13" ht="58.5" customHeight="1" x14ac:dyDescent="0.25">
      <c r="L140" s="39"/>
      <c r="M140" s="39"/>
    </row>
    <row r="141" spans="12:13" ht="58.5" customHeight="1" x14ac:dyDescent="0.25">
      <c r="L141" s="39"/>
      <c r="M141" s="39"/>
    </row>
    <row r="142" spans="12:13" ht="58.5" customHeight="1" x14ac:dyDescent="0.25">
      <c r="L142" s="39"/>
      <c r="M142" s="39"/>
    </row>
    <row r="143" spans="12:13" ht="58.5" customHeight="1" x14ac:dyDescent="0.25">
      <c r="L143" s="39"/>
      <c r="M143" s="39"/>
    </row>
    <row r="144" spans="12:13" ht="58.5" customHeight="1" x14ac:dyDescent="0.25">
      <c r="L144" s="39"/>
      <c r="M144" s="39"/>
    </row>
    <row r="145" spans="12:13" ht="58.5" customHeight="1" x14ac:dyDescent="0.25">
      <c r="L145" s="39"/>
      <c r="M145" s="39"/>
    </row>
    <row r="146" spans="12:13" ht="58.5" customHeight="1" x14ac:dyDescent="0.25">
      <c r="L146" s="39"/>
      <c r="M146" s="39"/>
    </row>
    <row r="147" spans="12:13" ht="58.5" customHeight="1" x14ac:dyDescent="0.25">
      <c r="L147" s="39"/>
      <c r="M147" s="39"/>
    </row>
    <row r="148" spans="12:13" ht="58.5" customHeight="1" x14ac:dyDescent="0.25">
      <c r="L148" s="39"/>
      <c r="M148" s="39"/>
    </row>
    <row r="149" spans="12:13" ht="58.5" customHeight="1" x14ac:dyDescent="0.25">
      <c r="L149" s="39"/>
      <c r="M149" s="39"/>
    </row>
    <row r="150" spans="12:13" ht="58.5" customHeight="1" x14ac:dyDescent="0.25">
      <c r="L150" s="39"/>
      <c r="M150" s="39"/>
    </row>
    <row r="151" spans="12:13" ht="58.5" customHeight="1" x14ac:dyDescent="0.25">
      <c r="L151" s="39"/>
      <c r="M151" s="39"/>
    </row>
    <row r="152" spans="12:13" ht="58.5" customHeight="1" x14ac:dyDescent="0.25">
      <c r="L152" s="39"/>
      <c r="M152" s="39"/>
    </row>
    <row r="153" spans="12:13" ht="58.5" customHeight="1" x14ac:dyDescent="0.25">
      <c r="L153" s="39"/>
      <c r="M153" s="39"/>
    </row>
    <row r="154" spans="12:13" ht="58.5" customHeight="1" x14ac:dyDescent="0.25">
      <c r="L154" s="39"/>
      <c r="M154" s="39"/>
    </row>
    <row r="155" spans="12:13" ht="58.5" customHeight="1" x14ac:dyDescent="0.25">
      <c r="L155" s="39"/>
      <c r="M155" s="39"/>
    </row>
    <row r="156" spans="12:13" ht="58.5" customHeight="1" x14ac:dyDescent="0.25">
      <c r="L156" s="39"/>
      <c r="M156" s="39"/>
    </row>
    <row r="157" spans="12:13" ht="58.5" customHeight="1" x14ac:dyDescent="0.25">
      <c r="L157" s="39"/>
      <c r="M157" s="39"/>
    </row>
    <row r="158" spans="12:13" ht="58.5" customHeight="1" x14ac:dyDescent="0.25">
      <c r="L158" s="39"/>
      <c r="M158" s="39"/>
    </row>
    <row r="159" spans="12:13" ht="58.5" customHeight="1" x14ac:dyDescent="0.25">
      <c r="L159" s="39"/>
      <c r="M159" s="39"/>
    </row>
    <row r="160" spans="12:13" ht="58.5" customHeight="1" x14ac:dyDescent="0.25">
      <c r="L160" s="39"/>
      <c r="M160" s="39"/>
    </row>
    <row r="161" spans="12:13" ht="58.5" customHeight="1" x14ac:dyDescent="0.25">
      <c r="L161" s="39"/>
      <c r="M161" s="39"/>
    </row>
    <row r="162" spans="12:13" ht="58.5" customHeight="1" x14ac:dyDescent="0.25">
      <c r="L162" s="39"/>
      <c r="M162" s="39"/>
    </row>
    <row r="163" spans="12:13" ht="58.5" customHeight="1" x14ac:dyDescent="0.25">
      <c r="L163" s="39"/>
      <c r="M163" s="39"/>
    </row>
    <row r="164" spans="12:13" ht="58.5" customHeight="1" x14ac:dyDescent="0.25">
      <c r="L164" s="39"/>
      <c r="M164" s="39"/>
    </row>
    <row r="165" spans="12:13" ht="58.5" customHeight="1" x14ac:dyDescent="0.25">
      <c r="L165" s="39"/>
      <c r="M165" s="39"/>
    </row>
    <row r="166" spans="12:13" ht="58.5" customHeight="1" x14ac:dyDescent="0.25">
      <c r="L166" s="39"/>
      <c r="M166" s="39"/>
    </row>
    <row r="167" spans="12:13" ht="58.5" customHeight="1" x14ac:dyDescent="0.25">
      <c r="L167" s="39"/>
      <c r="M167" s="39"/>
    </row>
    <row r="168" spans="12:13" ht="58.5" customHeight="1" x14ac:dyDescent="0.25">
      <c r="L168" s="39"/>
      <c r="M168" s="39"/>
    </row>
    <row r="169" spans="12:13" ht="58.5" customHeight="1" x14ac:dyDescent="0.25">
      <c r="L169" s="39"/>
      <c r="M169" s="39"/>
    </row>
    <row r="170" spans="12:13" ht="58.5" customHeight="1" x14ac:dyDescent="0.25">
      <c r="L170" s="39"/>
      <c r="M170" s="39"/>
    </row>
    <row r="171" spans="12:13" ht="58.5" customHeight="1" x14ac:dyDescent="0.25">
      <c r="L171" s="39"/>
      <c r="M171" s="39"/>
    </row>
    <row r="172" spans="12:13" ht="58.5" customHeight="1" x14ac:dyDescent="0.25">
      <c r="L172" s="39"/>
      <c r="M172" s="39"/>
    </row>
    <row r="173" spans="12:13" ht="58.5" customHeight="1" x14ac:dyDescent="0.25">
      <c r="L173" s="39"/>
      <c r="M173" s="39"/>
    </row>
    <row r="174" spans="12:13" ht="58.5" customHeight="1" x14ac:dyDescent="0.25">
      <c r="L174" s="39"/>
      <c r="M174" s="39"/>
    </row>
    <row r="175" spans="12:13" ht="58.5" customHeight="1" x14ac:dyDescent="0.25">
      <c r="L175" s="39"/>
      <c r="M175" s="39"/>
    </row>
    <row r="176" spans="12:13" ht="58.5" customHeight="1" x14ac:dyDescent="0.25">
      <c r="L176" s="39"/>
      <c r="M176" s="39"/>
    </row>
    <row r="177" spans="12:13" ht="58.5" customHeight="1" x14ac:dyDescent="0.25">
      <c r="L177" s="39"/>
      <c r="M177" s="39"/>
    </row>
    <row r="178" spans="12:13" ht="58.5" customHeight="1" x14ac:dyDescent="0.25">
      <c r="L178" s="39"/>
      <c r="M178" s="39"/>
    </row>
    <row r="179" spans="12:13" ht="58.5" customHeight="1" x14ac:dyDescent="0.25">
      <c r="L179" s="39"/>
      <c r="M179" s="39"/>
    </row>
    <row r="180" spans="12:13" ht="58.5" customHeight="1" x14ac:dyDescent="0.25">
      <c r="L180" s="39"/>
      <c r="M180" s="39"/>
    </row>
    <row r="181" spans="12:13" ht="58.5" customHeight="1" x14ac:dyDescent="0.25">
      <c r="L181" s="39"/>
      <c r="M181" s="39"/>
    </row>
    <row r="182" spans="12:13" ht="58.5" customHeight="1" x14ac:dyDescent="0.25">
      <c r="L182" s="39"/>
      <c r="M182" s="39"/>
    </row>
    <row r="183" spans="12:13" ht="58.5" customHeight="1" x14ac:dyDescent="0.25">
      <c r="L183" s="39"/>
      <c r="M183" s="39"/>
    </row>
    <row r="184" spans="12:13" ht="58.5" customHeight="1" x14ac:dyDescent="0.25">
      <c r="L184" s="39"/>
      <c r="M184" s="39"/>
    </row>
    <row r="185" spans="12:13" ht="58.5" customHeight="1" x14ac:dyDescent="0.25">
      <c r="L185" s="39"/>
      <c r="M185" s="39"/>
    </row>
    <row r="186" spans="12:13" ht="58.5" customHeight="1" x14ac:dyDescent="0.25">
      <c r="L186" s="39"/>
      <c r="M186" s="39"/>
    </row>
    <row r="187" spans="12:13" ht="58.5" customHeight="1" x14ac:dyDescent="0.25">
      <c r="L187" s="39"/>
      <c r="M187" s="39"/>
    </row>
    <row r="188" spans="12:13" ht="58.5" customHeight="1" x14ac:dyDescent="0.25">
      <c r="L188" s="39"/>
      <c r="M188" s="39"/>
    </row>
    <row r="189" spans="12:13" ht="58.5" customHeight="1" x14ac:dyDescent="0.25">
      <c r="L189" s="39"/>
      <c r="M189" s="39"/>
    </row>
    <row r="190" spans="12:13" ht="58.5" customHeight="1" x14ac:dyDescent="0.25">
      <c r="L190" s="39"/>
      <c r="M190" s="39"/>
    </row>
    <row r="191" spans="12:13" ht="58.5" customHeight="1" x14ac:dyDescent="0.25">
      <c r="L191" s="39"/>
      <c r="M191" s="39"/>
    </row>
    <row r="192" spans="12:13" ht="58.5" customHeight="1" x14ac:dyDescent="0.25">
      <c r="L192" s="39"/>
      <c r="M192" s="39"/>
    </row>
    <row r="193" spans="12:13" ht="58.5" customHeight="1" x14ac:dyDescent="0.25">
      <c r="L193" s="39"/>
      <c r="M193" s="39"/>
    </row>
    <row r="194" spans="12:13" ht="58.5" customHeight="1" x14ac:dyDescent="0.25">
      <c r="L194" s="39"/>
      <c r="M194" s="39"/>
    </row>
    <row r="195" spans="12:13" ht="58.5" customHeight="1" x14ac:dyDescent="0.25">
      <c r="L195" s="39"/>
      <c r="M195" s="39"/>
    </row>
  </sheetData>
  <autoFilter ref="A1:N9" xr:uid="{00000000-0009-0000-0000-000000000000}"/>
  <customSheetViews>
    <customSheetView guid="{2765169F-1C7E-44AA-AA5D-AB52E3F3CD43}" scale="95" showPageBreaks="1" fitToPage="1" printArea="1">
      <pane ySplit="1" topLeftCell="A5" activePane="bottomLeft" state="frozen"/>
      <selection pane="bottomLeft" activeCell="E60" sqref="E60"/>
      <rowBreaks count="5" manualBreakCount="5">
        <brk id="15" max="11" man="1"/>
        <brk id="30" max="11" man="1"/>
        <brk id="42" max="11" man="1"/>
        <brk id="53" max="11" man="1"/>
        <brk id="75" max="16383" man="1"/>
      </rowBreaks>
      <colBreaks count="1" manualBreakCount="1">
        <brk id="12" max="1048575" man="1"/>
      </colBreaks>
      <pageMargins left="0.51181102362204722" right="0.11811023622047245" top="0.55118110236220474" bottom="0.55118110236220474" header="0.31496062992125984" footer="0.31496062992125984"/>
      <pageSetup paperSize="9" scale="62" fitToHeight="0" orientation="landscape" r:id="rId1"/>
    </customSheetView>
  </customSheetViews>
  <pageMargins left="0.51181102362204722" right="0.11811023622047245" top="0.55118110236220474" bottom="0.55118110236220474" header="0.31496062992125984" footer="0.31496062992125984"/>
  <pageSetup paperSize="9" scale="44" fitToHeight="0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Спецсчета-счета</vt:lpstr>
      <vt:lpstr>'Спецсчета-счета'!Область_печати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2020-12-29T06:15:34Z</cp:lastPrinted>
  <dcterms:created xsi:type="dcterms:W3CDTF">2014-10-10T13:45:35Z</dcterms:created>
  <dcterms:modified xsi:type="dcterms:W3CDTF">2023-02-14T09:47:18Z</dcterms:modified>
</cp:coreProperties>
</file>